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3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<sst xmlns="http://schemas.openxmlformats.org/spreadsheetml/2006/main" count="44" uniqueCount="21">
  <si>
    <t>物资</t>
  </si>
  <si>
    <t>数量（kg）</t>
  </si>
  <si>
    <t>7日内锡平均价</t>
  </si>
  <si>
    <t>锡占比</t>
  </si>
  <si>
    <t>锡折扣率</t>
  </si>
  <si>
    <t>7日内铅平均价</t>
  </si>
  <si>
    <t>铅占比</t>
  </si>
  <si>
    <t>铅折扣率</t>
  </si>
  <si>
    <t>单价</t>
  </si>
  <si>
    <t>总价</t>
  </si>
  <si>
    <t>有铅锡渣6337</t>
  </si>
  <si>
    <t>物资SAC305</t>
  </si>
  <si>
    <t>7日内银平均价</t>
  </si>
  <si>
    <t>银占比</t>
  </si>
  <si>
    <t>银折扣率</t>
  </si>
  <si>
    <t>7日内铜平均价</t>
  </si>
  <si>
    <t>铜占比</t>
  </si>
  <si>
    <t>无铅锡渣3aq</t>
  </si>
  <si>
    <t>物资SAC307</t>
  </si>
  <si>
    <t>无铅锡渣0.3aq</t>
  </si>
  <si>
    <t>无铅锡膏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</si>
</sst>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/>
    </xf>
    <xf numFmtId="0" fontId="1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1" sqref="A11"/>
    </sheetView>
  </sheetViews>
  <sheetFormatPr defaultColWidth="9" defaultRowHeight="14.25"/>
  <cols>
    <col min="1" max="1" width="13.1666666666667" customWidth="1"/>
    <col min="2" max="2" width="10.6666666666667" style="4" customWidth="1"/>
    <col min="3" max="3" width="13.25" customWidth="1"/>
    <col min="5" max="5" width="8.66666666666667" style="5"/>
    <col min="6" max="6" width="13.4166666666667" customWidth="1"/>
    <col min="7" max="7" width="8.66666666666667" style="5"/>
    <col min="8" max="8" width="11.3333333333333" customWidth="1"/>
    <col min="9" max="9" width="15.5" customWidth="1"/>
    <col min="10" max="10" width="8.66666666666667" style="5"/>
    <col min="11" max="11" width="8.66666666666667" style="4"/>
  </cols>
  <sheetData>
    <row r="1" s="1" customFormat="1" ht="36" customHeight="1" spans="1:12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8" t="s">
        <v>6</v>
      </c>
      <c r="H1" s="7" t="s">
        <v>7</v>
      </c>
      <c r="I1" s="7"/>
      <c r="J1" s="8"/>
      <c r="K1" s="7" t="s">
        <v>8</v>
      </c>
      <c r="L1" s="6" t="s">
        <v>9</v>
      </c>
    </row>
    <row r="2" s="1" customFormat="1" ht="36" customHeight="1" spans="1:12">
      <c r="A2" s="6" t="s">
        <v>10</v>
      </c>
      <c r="B2" s="7">
        <v>1</v>
      </c>
      <c r="C2" s="7"/>
      <c r="D2" s="7">
        <v>0.67</v>
      </c>
      <c r="E2" s="8"/>
      <c r="F2" s="7"/>
      <c r="G2" s="8">
        <v>0.37</v>
      </c>
      <c r="H2" s="7"/>
      <c r="I2" s="7"/>
      <c r="J2" s="8"/>
      <c r="K2" s="7">
        <f>B2*C2*D2+E2*F2*G2</f>
        <v>0</v>
      </c>
      <c r="L2" s="6">
        <f>B2*(C2*D2*E2+F2*G2*H2)</f>
        <v>0</v>
      </c>
    </row>
    <row r="3" ht="36" customHeight="1" spans="1:12">
      <c r="A3" s="9"/>
      <c r="B3" s="10"/>
      <c r="C3" s="10"/>
      <c r="D3" s="10"/>
      <c r="E3" s="11"/>
      <c r="F3" s="10"/>
      <c r="G3" s="11"/>
      <c r="H3" s="10"/>
      <c r="I3" s="10"/>
      <c r="J3" s="11"/>
      <c r="K3" s="10"/>
      <c r="L3" s="9"/>
    </row>
    <row r="4" s="2" customFormat="1" ht="36" customHeight="1" spans="1:12">
      <c r="A4" s="12" t="s">
        <v>11</v>
      </c>
      <c r="B4" s="13" t="s">
        <v>1</v>
      </c>
      <c r="C4" s="13" t="s">
        <v>2</v>
      </c>
      <c r="D4" s="13" t="s">
        <v>3</v>
      </c>
      <c r="E4" s="14" t="s">
        <v>4</v>
      </c>
      <c r="F4" s="13" t="s">
        <v>12</v>
      </c>
      <c r="G4" s="14" t="s">
        <v>13</v>
      </c>
      <c r="H4" s="13" t="s">
        <v>14</v>
      </c>
      <c r="I4" s="13" t="s">
        <v>15</v>
      </c>
      <c r="J4" s="14" t="s">
        <v>16</v>
      </c>
      <c r="K4" s="13"/>
      <c r="L4" s="12"/>
    </row>
    <row r="5" s="2" customFormat="1" ht="36" customHeight="1" spans="1:12">
      <c r="A5" s="12" t="s">
        <v>17</v>
      </c>
      <c r="B5" s="13">
        <v>1</v>
      </c>
      <c r="C5" s="13"/>
      <c r="D5" s="13">
        <v>0.965</v>
      </c>
      <c r="E5" s="14"/>
      <c r="F5" s="13"/>
      <c r="G5" s="14">
        <v>0.03</v>
      </c>
      <c r="H5" s="13"/>
      <c r="I5" s="13"/>
      <c r="J5" s="14">
        <v>0.005</v>
      </c>
      <c r="K5" s="13">
        <f>C5*D5*E5+F5*G5*H5+I5*J5</f>
        <v>0</v>
      </c>
      <c r="L5" s="12">
        <f>B5*(C5*D5*E5+F5*G5*H5+I5*J5)</f>
        <v>0</v>
      </c>
    </row>
    <row r="6" ht="36" customHeight="1"/>
    <row r="7" s="2" customFormat="1" ht="36" customHeight="1" spans="1:12">
      <c r="A7" s="12" t="s">
        <v>18</v>
      </c>
      <c r="B7" s="13" t="s">
        <v>1</v>
      </c>
      <c r="C7" s="13" t="s">
        <v>2</v>
      </c>
      <c r="D7" s="13" t="s">
        <v>3</v>
      </c>
      <c r="E7" s="14" t="s">
        <v>4</v>
      </c>
      <c r="F7" s="13" t="s">
        <v>12</v>
      </c>
      <c r="G7" s="14" t="s">
        <v>13</v>
      </c>
      <c r="H7" s="13" t="s">
        <v>14</v>
      </c>
      <c r="I7" s="13" t="s">
        <v>15</v>
      </c>
      <c r="J7" s="14" t="s">
        <v>16</v>
      </c>
      <c r="K7" s="13"/>
      <c r="L7" s="12"/>
    </row>
    <row r="8" s="2" customFormat="1" ht="36" customHeight="1" spans="1:12">
      <c r="A8" s="12" t="s">
        <v>19</v>
      </c>
      <c r="B8" s="13">
        <v>1</v>
      </c>
      <c r="C8" s="13"/>
      <c r="D8" s="13">
        <v>0.99</v>
      </c>
      <c r="E8" s="14"/>
      <c r="F8" s="13"/>
      <c r="G8" s="14">
        <v>0.003</v>
      </c>
      <c r="H8" s="13"/>
      <c r="I8" s="13"/>
      <c r="J8" s="14">
        <v>0.007</v>
      </c>
      <c r="K8" s="13">
        <f>C8*D8*E8+F8*G8*H8+I8*J8</f>
        <v>0</v>
      </c>
      <c r="L8" s="12">
        <f>B8*(C8*D8*E8+F8*G8*H8+I8*J8)</f>
        <v>0</v>
      </c>
    </row>
    <row r="9" ht="36" customHeight="1"/>
    <row r="10" s="3" customFormat="1" ht="36" customHeight="1" spans="1:12">
      <c r="A10" s="15" t="s">
        <v>11</v>
      </c>
      <c r="B10" s="16" t="s">
        <v>1</v>
      </c>
      <c r="C10" s="16" t="s">
        <v>2</v>
      </c>
      <c r="D10" s="16" t="s">
        <v>3</v>
      </c>
      <c r="E10" s="17" t="s">
        <v>4</v>
      </c>
      <c r="F10" s="16" t="s">
        <v>12</v>
      </c>
      <c r="G10" s="17" t="s">
        <v>13</v>
      </c>
      <c r="H10" s="16" t="s">
        <v>14</v>
      </c>
      <c r="I10" s="16" t="s">
        <v>15</v>
      </c>
      <c r="J10" s="17" t="s">
        <v>16</v>
      </c>
      <c r="K10" s="16"/>
      <c r="L10" s="15"/>
    </row>
    <row r="11" s="3" customFormat="1" ht="36" customHeight="1" spans="1:12">
      <c r="A11" s="15" t="s">
        <v>20</v>
      </c>
      <c r="B11" s="16">
        <v>1</v>
      </c>
      <c r="C11" s="16"/>
      <c r="D11" s="16">
        <v>0.965</v>
      </c>
      <c r="E11" s="17"/>
      <c r="F11" s="16"/>
      <c r="G11" s="17">
        <v>0.03</v>
      </c>
      <c r="H11" s="16"/>
      <c r="I11" s="16"/>
      <c r="J11" s="17">
        <v>0.005</v>
      </c>
      <c r="K11" s="16">
        <f t="shared" ref="K11" si="0">C11*D11*E11+F11*G11*H11+I11*J11</f>
        <v>0</v>
      </c>
      <c r="L11" s="15">
        <f t="shared" ref="L11" si="1">B11*(C11*D11*E11+F11*G11*H11+I11*J11)</f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曹杰</cp:lastModifiedBy>
  <dcterms:created xsi:type="dcterms:W3CDTF">2015-06-05T18:19:00Z</dcterms:created>
  <dcterms:modified xsi:type="dcterms:W3CDTF">2024-04-15T05:40:11Z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CCBEA51C39E4471EB4903BA5C8B04B59_12</vt:lpwstr>
  </property>
  <property fmtid="{D5CDD505-2E9C-101B-9397-08002B2CF9AE}" pid="3" name="KSOProductBuildVer">
    <vt:lpwstr>2052-12.1.0.16729</vt:lpwstr>
  </property>
</Properties>
</file>